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099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9" i="4" l="1"/>
  <c r="D22" i="2"/>
  <c r="A38" i="2" l="1"/>
  <c r="D25" i="4" l="1"/>
  <c r="D11" i="4"/>
  <c r="C30" i="4" l="1"/>
  <c r="D28" i="2" l="1"/>
  <c r="D11" i="2"/>
  <c r="C32" i="2" l="1"/>
</calcChain>
</file>

<file path=xl/sharedStrings.xml><?xml version="1.0" encoding="utf-8"?>
<sst xmlns="http://schemas.openxmlformats.org/spreadsheetml/2006/main" count="57" uniqueCount="29">
  <si>
    <t>Итого</t>
  </si>
  <si>
    <t>Амбулаторно - поликлиническая помощь</t>
  </si>
  <si>
    <t>Количество посещений</t>
  </si>
  <si>
    <t>Финансирование, руб</t>
  </si>
  <si>
    <t>Дневной стационар</t>
  </si>
  <si>
    <t>Глобальный бюджет</t>
  </si>
  <si>
    <t>Стационарная помощь</t>
  </si>
  <si>
    <t>Стоматология</t>
  </si>
  <si>
    <t>Другие специалисты</t>
  </si>
  <si>
    <t>Неотложная мед.помощь</t>
  </si>
  <si>
    <t>к решению комиссии по разработке ТП ОМС</t>
  </si>
  <si>
    <t>Приложение №____</t>
  </si>
  <si>
    <t>Законченный случай</t>
  </si>
  <si>
    <t>от "_____" __________ 2017 г. № _____</t>
  </si>
  <si>
    <t>Обследования призывников</t>
  </si>
  <si>
    <t>Всего по СМО, чел</t>
  </si>
  <si>
    <t>в т.ч.</t>
  </si>
  <si>
    <t>Филиал "Биробиджанский" СГ "Спасские ворота-М"</t>
  </si>
  <si>
    <t>Хабаровский филиал АО "СОГАЗ-МЕД" в г. Биробиджан</t>
  </si>
  <si>
    <t>Филиал ООО "РГС-МЕДИЦИНА"-"Росгосстрах-Биробиджан-Медицина"</t>
  </si>
  <si>
    <t>Проф. осмотры</t>
  </si>
  <si>
    <t xml:space="preserve">Справочно:Численность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</si>
  <si>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Неотложная мед. помощь</t>
  </si>
  <si>
    <t>от "_____" __________ 2019 г. № _____</t>
  </si>
  <si>
    <t>3 063/ 7 572 (УЕТ)</t>
  </si>
  <si>
    <t>Диспансеризация (законченный случай)</t>
  </si>
  <si>
    <t>Объемы финансирования ОГБУЗ "Валдгеймская ЦРБ" за оказанную медициснкую помощь пролеченным больным, застрахованным за пределами Еврейской автномной области, с 01 января по 31 декабря 2019 года (с 01.07.2019)</t>
  </si>
  <si>
    <t>41/ 150 УЕТ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</si>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</sst>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44" fontId="6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5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0" fontId="10" fillId="0" borderId="0" xfId="0" applyFont="1"/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/>
    <xf numFmtId="164" fontId="9" fillId="2" borderId="1" xfId="5" applyNumberFormat="1" applyFont="1" applyFill="1" applyBorder="1" applyAlignment="1">
      <alignment horizontal="center" vertical="center"/>
    </xf>
    <xf numFmtId="0" fontId="11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1" fillId="0" borderId="0" xfId="0" applyFont="1" applyAlignment="1">
      <alignment horizontal="right"/>
    </xf>
    <xf numFmtId="0" fontId="9" fillId="0" borderId="0" xfId="0" applyFont="1" applyAlignment="1">
      <alignment horizontal="left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85546875" style="11" customWidth="1"/>
    <col min="2" max="2" width="34.28515625" style="11" bestFit="1" customWidth="1"/>
    <col min="3" max="3" width="20.140625" style="11" customWidth="1"/>
    <col min="4" max="4" width="27.42578125" style="11" customWidth="1"/>
    <col min="5" max="16384" width="9.140625" style="11"/>
  </cols>
  <sheetData>
    <row r="1" spans="1:13" x14ac:dyDescent="0.25">
      <c r="C1" s="25"/>
      <c r="D1" s="28" t="s">
        <v>11</v>
      </c>
      <c r="E1" s="28"/>
    </row>
    <row r="2" spans="1:13" x14ac:dyDescent="0.25">
      <c r="C2" s="28" t="s">
        <v>10</v>
      </c>
      <c r="D2" s="28"/>
      <c r="E2" s="28"/>
    </row>
    <row r="3" spans="1:13" x14ac:dyDescent="0.25">
      <c r="C3" s="28" t="s">
        <v>23</v>
      </c>
      <c r="D3" s="28"/>
      <c r="E3" s="28"/>
    </row>
    <row r="5" spans="1:13" ht="75.75" customHeight="1" x14ac:dyDescent="0.25">
      <c r="A5" s="33" t="s">
        <v>28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8" t="s">
        <v>6</v>
      </c>
      <c r="C8" s="8" t="s">
        <v>12</v>
      </c>
      <c r="D8" s="8" t="s">
        <v>3</v>
      </c>
      <c r="E8" s="6"/>
      <c r="F8" s="6"/>
    </row>
    <row r="9" spans="1:13" ht="15.75" x14ac:dyDescent="0.25">
      <c r="B9" s="7">
        <v>1</v>
      </c>
      <c r="C9" s="7">
        <v>2</v>
      </c>
      <c r="D9" s="7">
        <v>3</v>
      </c>
      <c r="E9" s="6"/>
      <c r="F9" s="6"/>
    </row>
    <row r="10" spans="1:13" ht="15.75" x14ac:dyDescent="0.25">
      <c r="B10" s="15" t="s">
        <v>6</v>
      </c>
      <c r="C10" s="14">
        <v>534</v>
      </c>
      <c r="D10" s="16">
        <v>19411619</v>
      </c>
    </row>
    <row r="11" spans="1:13" ht="15.75" x14ac:dyDescent="0.25">
      <c r="B11" s="3" t="s">
        <v>0</v>
      </c>
      <c r="C11" s="12"/>
      <c r="D11" s="17">
        <f>D10</f>
        <v>19411619</v>
      </c>
    </row>
    <row r="14" spans="1:13" ht="28.5" x14ac:dyDescent="0.25">
      <c r="B14" s="8" t="s">
        <v>1</v>
      </c>
      <c r="C14" s="8" t="s">
        <v>2</v>
      </c>
      <c r="D14" s="9" t="s">
        <v>3</v>
      </c>
    </row>
    <row r="15" spans="1:13" ht="15.75" x14ac:dyDescent="0.25">
      <c r="B15" s="7">
        <v>1</v>
      </c>
      <c r="C15" s="7">
        <v>2</v>
      </c>
      <c r="D15" s="7">
        <v>3</v>
      </c>
    </row>
    <row r="16" spans="1:13" ht="15.75" x14ac:dyDescent="0.25">
      <c r="B16" s="5" t="s">
        <v>8</v>
      </c>
      <c r="C16" s="26">
        <v>56325</v>
      </c>
      <c r="D16" s="16">
        <v>42776010</v>
      </c>
    </row>
    <row r="17" spans="2:5" ht="31.5" x14ac:dyDescent="0.25">
      <c r="B17" s="27" t="s">
        <v>25</v>
      </c>
      <c r="C17" s="26">
        <v>1659</v>
      </c>
      <c r="D17" s="16">
        <v>2387383</v>
      </c>
    </row>
    <row r="18" spans="2:5" ht="15.75" x14ac:dyDescent="0.25">
      <c r="B18" s="5" t="s">
        <v>20</v>
      </c>
      <c r="C18" s="26">
        <v>1463</v>
      </c>
      <c r="D18" s="16">
        <v>432509</v>
      </c>
    </row>
    <row r="19" spans="2:5" ht="15.75" x14ac:dyDescent="0.25">
      <c r="B19" s="5" t="s">
        <v>9</v>
      </c>
      <c r="C19" s="26">
        <v>1700</v>
      </c>
      <c r="D19" s="16">
        <v>1559274</v>
      </c>
    </row>
    <row r="20" spans="2:5" ht="15.75" x14ac:dyDescent="0.25">
      <c r="B20" s="4" t="s">
        <v>7</v>
      </c>
      <c r="C20" s="14" t="s">
        <v>24</v>
      </c>
      <c r="D20" s="16">
        <v>1699460</v>
      </c>
    </row>
    <row r="21" spans="2:5" ht="15.75" x14ac:dyDescent="0.25">
      <c r="B21" s="4" t="s">
        <v>14</v>
      </c>
      <c r="C21" s="14">
        <v>0</v>
      </c>
      <c r="D21" s="16">
        <v>0</v>
      </c>
    </row>
    <row r="22" spans="2:5" ht="15.75" x14ac:dyDescent="0.25">
      <c r="B22" s="3" t="s">
        <v>0</v>
      </c>
      <c r="C22" s="12"/>
      <c r="D22" s="17">
        <f>SUM(D16:D21)</f>
        <v>48854636</v>
      </c>
    </row>
    <row r="25" spans="2:5" ht="28.5" x14ac:dyDescent="0.25">
      <c r="B25" s="7" t="s">
        <v>4</v>
      </c>
      <c r="C25" s="8" t="s">
        <v>12</v>
      </c>
      <c r="D25" s="9" t="s">
        <v>3</v>
      </c>
    </row>
    <row r="26" spans="2:5" ht="15.75" x14ac:dyDescent="0.25">
      <c r="B26" s="10">
        <v>1</v>
      </c>
      <c r="C26" s="10">
        <v>2</v>
      </c>
      <c r="D26" s="10">
        <v>3</v>
      </c>
    </row>
    <row r="27" spans="2:5" ht="15.75" x14ac:dyDescent="0.25">
      <c r="B27" s="15" t="s">
        <v>4</v>
      </c>
      <c r="C27" s="18">
        <v>300</v>
      </c>
      <c r="D27" s="19">
        <v>4287710</v>
      </c>
    </row>
    <row r="28" spans="2:5" ht="15.75" x14ac:dyDescent="0.25">
      <c r="B28" s="3" t="s">
        <v>0</v>
      </c>
      <c r="C28" s="12"/>
      <c r="D28" s="17">
        <f>D27</f>
        <v>4287710</v>
      </c>
    </row>
    <row r="29" spans="2:5" ht="15.75" x14ac:dyDescent="0.25">
      <c r="B29" s="6"/>
      <c r="C29" s="13"/>
      <c r="D29" s="13"/>
    </row>
    <row r="30" spans="2:5" ht="15.75" thickBot="1" x14ac:dyDescent="0.3"/>
    <row r="31" spans="2:5" ht="15.75" x14ac:dyDescent="0.25">
      <c r="B31" s="34" t="s">
        <v>5</v>
      </c>
      <c r="C31" s="36" t="s">
        <v>3</v>
      </c>
      <c r="D31" s="37"/>
      <c r="E31" s="2"/>
    </row>
    <row r="32" spans="2:5" ht="16.5" thickBot="1" x14ac:dyDescent="0.3">
      <c r="B32" s="35"/>
      <c r="C32" s="38">
        <f>D11+D22+D28</f>
        <v>72553965</v>
      </c>
      <c r="D32" s="39"/>
      <c r="E32" s="2"/>
    </row>
    <row r="34" spans="1:5" ht="75.75" customHeight="1" x14ac:dyDescent="0.25">
      <c r="A34" s="29" t="s">
        <v>21</v>
      </c>
      <c r="B34" s="29"/>
      <c r="C34" s="29"/>
      <c r="D34" s="29"/>
      <c r="E34" s="29"/>
    </row>
    <row r="36" spans="1:5" x14ac:dyDescent="0.25">
      <c r="A36" s="30" t="s">
        <v>15</v>
      </c>
      <c r="B36" s="32" t="s">
        <v>16</v>
      </c>
      <c r="C36" s="32"/>
      <c r="D36" s="32"/>
    </row>
    <row r="37" spans="1:5" ht="45" x14ac:dyDescent="0.25">
      <c r="A37" s="31"/>
      <c r="B37" s="21" t="s">
        <v>17</v>
      </c>
      <c r="C37" s="22" t="s">
        <v>18</v>
      </c>
      <c r="D37" s="22" t="s">
        <v>19</v>
      </c>
    </row>
    <row r="38" spans="1:5" x14ac:dyDescent="0.25">
      <c r="A38" s="23">
        <f>SUM(B38:D38)</f>
        <v>11496</v>
      </c>
      <c r="B38" s="24">
        <v>620</v>
      </c>
      <c r="C38" s="24">
        <v>2873</v>
      </c>
      <c r="D38" s="24">
        <v>8003</v>
      </c>
    </row>
  </sheetData>
  <mergeCells count="10">
    <mergeCell ref="D1:E1"/>
    <mergeCell ref="C2:E2"/>
    <mergeCell ref="C3:E3"/>
    <mergeCell ref="A34:E34"/>
    <mergeCell ref="A36:A37"/>
    <mergeCell ref="B36:D36"/>
    <mergeCell ref="A5:E5"/>
    <mergeCell ref="B31:B32"/>
    <mergeCell ref="C31:D31"/>
    <mergeCell ref="C32:D32"/>
  </mergeCells>
  <pageMargins left="0.7" right="0.7" top="0.75" bottom="0.75" header="0.3" footer="0.3"/>
  <pageSetup paperSize="9" scale="8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workbookViewId="0">
      <selection activeCell="D19" sqref="D19"/>
    </sheetView>
  </sheetViews>
  <sheetFormatPr defaultRowHeight="15" x14ac:dyDescent="0.25"/>
  <cols>
    <col min="1" max="1" width="9.140625" style="11"/>
    <col min="2" max="2" width="34.28515625" style="11" bestFit="1" customWidth="1"/>
    <col min="3" max="3" width="18.7109375" style="11" customWidth="1"/>
    <col min="4" max="4" width="27.42578125" style="11" customWidth="1"/>
    <col min="5" max="16384" width="9.140625" style="11"/>
  </cols>
  <sheetData>
    <row r="1" spans="1:13" x14ac:dyDescent="0.25">
      <c r="C1" s="20"/>
      <c r="D1" s="40" t="s">
        <v>11</v>
      </c>
      <c r="E1" s="40"/>
    </row>
    <row r="2" spans="1:13" x14ac:dyDescent="0.25">
      <c r="C2" s="40" t="s">
        <v>10</v>
      </c>
      <c r="D2" s="40"/>
      <c r="E2" s="40"/>
    </row>
    <row r="3" spans="1:13" x14ac:dyDescent="0.25">
      <c r="C3" s="40" t="s">
        <v>13</v>
      </c>
      <c r="D3" s="40"/>
      <c r="E3" s="40"/>
    </row>
    <row r="5" spans="1:13" ht="66" customHeight="1" x14ac:dyDescent="0.25">
      <c r="A5" s="33" t="s">
        <v>26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8" t="s">
        <v>6</v>
      </c>
      <c r="C8" s="8" t="s">
        <v>12</v>
      </c>
      <c r="D8" s="8" t="s">
        <v>3</v>
      </c>
      <c r="E8" s="6"/>
      <c r="F8" s="6"/>
    </row>
    <row r="9" spans="1:13" ht="15.75" x14ac:dyDescent="0.25">
      <c r="B9" s="7">
        <v>1</v>
      </c>
      <c r="C9" s="7">
        <v>2</v>
      </c>
      <c r="D9" s="7">
        <v>3</v>
      </c>
      <c r="E9" s="6"/>
      <c r="F9" s="6"/>
    </row>
    <row r="10" spans="1:13" ht="15.75" x14ac:dyDescent="0.25">
      <c r="B10" s="15" t="s">
        <v>6</v>
      </c>
      <c r="C10" s="14">
        <v>9</v>
      </c>
      <c r="D10" s="16">
        <v>161398</v>
      </c>
    </row>
    <row r="11" spans="1:13" ht="15.75" x14ac:dyDescent="0.25">
      <c r="B11" s="3" t="s">
        <v>0</v>
      </c>
      <c r="C11" s="12"/>
      <c r="D11" s="17">
        <f>D10</f>
        <v>161398</v>
      </c>
    </row>
    <row r="14" spans="1:13" ht="28.5" x14ac:dyDescent="0.25">
      <c r="B14" s="8" t="s">
        <v>1</v>
      </c>
      <c r="C14" s="8" t="s">
        <v>2</v>
      </c>
      <c r="D14" s="9" t="s">
        <v>3</v>
      </c>
    </row>
    <row r="15" spans="1:13" ht="15.75" x14ac:dyDescent="0.25">
      <c r="B15" s="7">
        <v>1</v>
      </c>
      <c r="C15" s="7">
        <v>2</v>
      </c>
      <c r="D15" s="7">
        <v>3</v>
      </c>
    </row>
    <row r="16" spans="1:13" ht="15.75" x14ac:dyDescent="0.25">
      <c r="B16" s="5" t="s">
        <v>8</v>
      </c>
      <c r="C16" s="26">
        <v>252</v>
      </c>
      <c r="D16" s="16">
        <v>190422</v>
      </c>
    </row>
    <row r="17" spans="2:5" ht="15.75" x14ac:dyDescent="0.25">
      <c r="B17" s="5" t="s">
        <v>22</v>
      </c>
      <c r="C17" s="26">
        <v>25</v>
      </c>
      <c r="D17" s="16">
        <v>14978</v>
      </c>
    </row>
    <row r="18" spans="2:5" ht="15.75" x14ac:dyDescent="0.25">
      <c r="B18" s="4" t="s">
        <v>7</v>
      </c>
      <c r="C18" s="14" t="s">
        <v>27</v>
      </c>
      <c r="D18" s="16">
        <v>33117</v>
      </c>
    </row>
    <row r="19" spans="2:5" ht="15.75" x14ac:dyDescent="0.25">
      <c r="B19" s="3" t="s">
        <v>0</v>
      </c>
      <c r="C19" s="12"/>
      <c r="D19" s="17">
        <f>SUM(D16:D18)</f>
        <v>238517</v>
      </c>
    </row>
    <row r="22" spans="2:5" ht="28.5" x14ac:dyDescent="0.25">
      <c r="B22" s="7" t="s">
        <v>4</v>
      </c>
      <c r="C22" s="8" t="s">
        <v>12</v>
      </c>
      <c r="D22" s="9" t="s">
        <v>3</v>
      </c>
    </row>
    <row r="23" spans="2:5" ht="15.75" x14ac:dyDescent="0.25">
      <c r="B23" s="10">
        <v>1</v>
      </c>
      <c r="C23" s="10">
        <v>2</v>
      </c>
      <c r="D23" s="10">
        <v>3</v>
      </c>
    </row>
    <row r="24" spans="2:5" ht="15.75" x14ac:dyDescent="0.25">
      <c r="B24" s="15" t="s">
        <v>4</v>
      </c>
      <c r="C24" s="18">
        <v>1</v>
      </c>
      <c r="D24" s="19">
        <v>14166</v>
      </c>
    </row>
    <row r="25" spans="2:5" ht="15.75" x14ac:dyDescent="0.25">
      <c r="B25" s="3" t="s">
        <v>0</v>
      </c>
      <c r="C25" s="12"/>
      <c r="D25" s="17">
        <f>D24</f>
        <v>14166</v>
      </c>
    </row>
    <row r="26" spans="2:5" ht="15.75" x14ac:dyDescent="0.25">
      <c r="B26" s="6"/>
      <c r="C26" s="13"/>
      <c r="D26" s="13"/>
    </row>
    <row r="27" spans="2:5" ht="15.75" x14ac:dyDescent="0.25">
      <c r="B27" s="6"/>
      <c r="C27" s="13"/>
      <c r="D27" s="13"/>
    </row>
    <row r="28" spans="2:5" ht="15.75" thickBot="1" x14ac:dyDescent="0.3"/>
    <row r="29" spans="2:5" ht="15.75" x14ac:dyDescent="0.25">
      <c r="B29" s="34" t="s">
        <v>5</v>
      </c>
      <c r="C29" s="36" t="s">
        <v>3</v>
      </c>
      <c r="D29" s="37"/>
      <c r="E29" s="2"/>
    </row>
    <row r="30" spans="2:5" ht="16.5" thickBot="1" x14ac:dyDescent="0.3">
      <c r="B30" s="35"/>
      <c r="C30" s="38">
        <f>D11+D19+D25</f>
        <v>414081</v>
      </c>
      <c r="D30" s="39"/>
      <c r="E30" s="2"/>
    </row>
  </sheetData>
  <mergeCells count="7">
    <mergeCell ref="D1:E1"/>
    <mergeCell ref="C2:E2"/>
    <mergeCell ref="C3:E3"/>
    <mergeCell ref="A5:E5"/>
    <mergeCell ref="B29:B30"/>
    <mergeCell ref="C29:D29"/>
    <mergeCell ref="C30:D30"/>
  </mergeCells>
  <pageMargins left="0.7" right="0.7" top="0.75" bottom="0.75" header="0.3" footer="0.3"/>
  <pageSetup paperSize="9" scale="8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2019-06-20T02:44:26Z</cp:lastPrinted>
  <dcterms:created xsi:type="dcterms:W3CDTF">2013-03-06T05:46:38Z</dcterms:created>
  <dcterms:modified xsi:type="dcterms:W3CDTF">2019-06-20T02:44:31Z</dcterms:modified>
</cp:coreProperties>
</file>